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Share\Документы УК\ДОМА\Белинского, 177а3 (Паркинг, 177а4)\Собрания\Б177а4_тариф_2024\"/>
    </mc:Choice>
  </mc:AlternateContent>
  <bookViews>
    <workbookView xWindow="0" yWindow="0" windowWidth="28800" windowHeight="11865"/>
  </bookViews>
  <sheets>
    <sheet name="Лист1" sheetId="1" r:id="rId1"/>
  </sheets>
  <definedNames>
    <definedName name="_xlnm.Print_Area" localSheetId="0">Лист1!$A$1:$G$121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B26" i="1" l="1"/>
  <c r="F82" i="1" l="1"/>
  <c r="E82" i="1"/>
  <c r="B82" i="1"/>
  <c r="B43" i="1" l="1"/>
  <c r="B48" i="1" s="1"/>
  <c r="B59" i="1" s="1"/>
  <c r="B66" i="1" s="1"/>
  <c r="B71" i="1" s="1"/>
  <c r="B83" i="1" s="1"/>
  <c r="B98" i="1" l="1"/>
</calcChain>
</file>

<file path=xl/sharedStrings.xml><?xml version="1.0" encoding="utf-8"?>
<sst xmlns="http://schemas.openxmlformats.org/spreadsheetml/2006/main" count="285" uniqueCount="132">
  <si>
    <t>Прочее (более 350 регламентных работ и мероприятий).</t>
  </si>
  <si>
    <t xml:space="preserve">Выполнение электротехнических, сантехнических заявок, поступающих от собственников помещений, </t>
  </si>
  <si>
    <t>Плановые осмотры общего инженерного оборудования,</t>
  </si>
  <si>
    <t>Регулировка системы отопления в зависимости от поступающих заявок, программирование автоматики,</t>
  </si>
  <si>
    <t>Проверка, ремонт, замена запорной арматуры,</t>
  </si>
  <si>
    <t>Обслуживание автоматики въездных секционных ворот в подземный паркинг,</t>
  </si>
  <si>
    <t>Работы по обеспечению накопления твердых коммунальных отходов (ТКО) и обслуживанию контейнерной площадки:</t>
  </si>
  <si>
    <t>Работы по содержанию и ремонту систем автоматического пожаротушения, дымоудаления и вентиляции:</t>
  </si>
  <si>
    <t>Работы по содержанию земельного участка с элементами озеленения и благоустройства:</t>
  </si>
  <si>
    <t>Работы (услуги) по управлению многоквартирным домом:</t>
  </si>
  <si>
    <t>Еженедельная уборка лестничных маршей незадымляемой лестницы,</t>
  </si>
  <si>
    <t>Сезонное мытьё окон и светопрозрачных конструкций в помещениях МОП,</t>
  </si>
  <si>
    <t>Уборка технических помещений (электрощитовые, подвалы, ИТП, насосные станции),</t>
  </si>
  <si>
    <t>Регулярная замена грязеудерживающих ковриков на первых этажах подъездов,</t>
  </si>
  <si>
    <t>Проведение ежегодной генеральной уборки мест общего пользования,</t>
  </si>
  <si>
    <t>Обработка по графику дезинфицирующими средствами частоприкасаемых поверхностей (ручки, кнопки, подоконники, форточки и прочее),</t>
  </si>
  <si>
    <t>Регулярная протирка отопительных приборов в помещениях МОП,</t>
  </si>
  <si>
    <t>Регулярная протирка подоконников в помещениях МОП,</t>
  </si>
  <si>
    <t>Подбор мусора после вывоза ТКО спецтехникой,</t>
  </si>
  <si>
    <t>Контроль над накоплением крупногабаритного мусора, своевременное формирование заявок на вывоз КГМ,</t>
  </si>
  <si>
    <t>Ведение претензионной работы с Региональным оператором,</t>
  </si>
  <si>
    <t>Очистка контейнерной площадки,</t>
  </si>
  <si>
    <t>Дератизационная обработка контейнерной площадки,</t>
  </si>
  <si>
    <t>Ремонт накопителей ТКО (контейнеров),</t>
  </si>
  <si>
    <t>Текущий ремонт элементов контейнерной площадки,</t>
  </si>
  <si>
    <t>Сезонная обработка и мытьё накопителей ТКО (контейнеров) и прочее</t>
  </si>
  <si>
    <t xml:space="preserve">Проверка технического состояния видимых частей конструкций, </t>
  </si>
  <si>
    <t>Проверка состояния гидроизоляции фундаментов (проведение профилактических мероприятий для предупреждения подтопления, сезонная технологическая обработка поверхностей и прочее),</t>
  </si>
  <si>
    <t xml:space="preserve">Проверка состояния систем водоотвода фундамента, </t>
  </si>
  <si>
    <t>Очистка от снега и наледи дренажных приямков на кровле,</t>
  </si>
  <si>
    <t>Очистка проходов к инженерному оборудованию и коммуникациям на кровле</t>
  </si>
  <si>
    <t>Обслуживание систем оповещения о пожаре,</t>
  </si>
  <si>
    <t>Обслуживание систем пожаротушения,</t>
  </si>
  <si>
    <t>Обслуживание сплинкерной системы пожаротушения нежилых помещений,</t>
  </si>
  <si>
    <t>Проверка систем пожаротушения на водоотдачу (проверка герметичности),</t>
  </si>
  <si>
    <t>Регулярное перекатывание рукавов системы пожаротушения,</t>
  </si>
  <si>
    <t>Содержание Диспетчерской службы,</t>
  </si>
  <si>
    <t>Полив элементов озеленения придомовой территории,</t>
  </si>
  <si>
    <t>Очистка урн от мусора,</t>
  </si>
  <si>
    <t>Сезонное мытье урн,</t>
  </si>
  <si>
    <t xml:space="preserve">Очистка территории от снега (сдвиг), льда, мусора, </t>
  </si>
  <si>
    <t>Рыхление песка на детской площадки,</t>
  </si>
  <si>
    <t>Услуги специалистов расчетного центра (бухгалтера, экономисты),</t>
  </si>
  <si>
    <t>Работа службы главного энергетика,</t>
  </si>
  <si>
    <t xml:space="preserve">Работа старшего инженерного персонала, </t>
  </si>
  <si>
    <t>Юридическое сопровождение,</t>
  </si>
  <si>
    <t xml:space="preserve">Технический надзор, </t>
  </si>
  <si>
    <t>Ведение и учет технической документации жилого дома, предоставление необходимых экспликаций и выписок заинтересованным лицам,</t>
  </si>
  <si>
    <t>Работа службы мониторинга качества услуг,</t>
  </si>
  <si>
    <t xml:space="preserve">Расходы по повышению квалификации специалистов </t>
  </si>
  <si>
    <t>Работа с поставщиками коммунальных ресурсов (проверка выставляемых счетов, контроль достоверности показаний, контроль своевременности и полноты проводимых корректировок, ведение претензионной работы)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</si>
  <si>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 и прочее.</t>
  </si>
  <si>
    <t>Формирование и ведение склада необходимых расходных материалов для минимизации сроков устранения возможных коммунальных аварий и прочее.</t>
  </si>
  <si>
    <t>Прочистка ливневой канализации.</t>
  </si>
  <si>
    <t>*</t>
  </si>
  <si>
    <t>Обработка по графику контейнерной площадки и части помещений МОП средствами от грызунов,</t>
  </si>
  <si>
    <t>Обработка по графику контейнерной площадки и части помещений МОП средствами от насековых,</t>
  </si>
  <si>
    <t>При обнаружении мест повреждения стен, полов и прочих конструкций грызунами, осуществляется соответствующий текущий ремонт</t>
  </si>
  <si>
    <t>Установка устройств отпугивающих кротов на газонах придомовой территории, при необходимости</t>
  </si>
  <si>
    <t>Ежедневно</t>
  </si>
  <si>
    <t>По мере необходимости</t>
  </si>
  <si>
    <t>По мере поступления заявок</t>
  </si>
  <si>
    <t>Еженедельно</t>
  </si>
  <si>
    <t>Ежемесячно</t>
  </si>
  <si>
    <t>Два раза в год</t>
  </si>
  <si>
    <t>Один раз в неделю</t>
  </si>
  <si>
    <t>Ежеквартально</t>
  </si>
  <si>
    <t>Ежедневно, Круглосуточно</t>
  </si>
  <si>
    <t>Ежемесячнов летний период</t>
  </si>
  <si>
    <t>Через год</t>
  </si>
  <si>
    <t>Периодичность оказания услуг и 
выполнения работ</t>
  </si>
  <si>
    <t>Стоимость работ и услуг, 
из расчета на 1 кв.м. 
площади помещений</t>
  </si>
  <si>
    <t>Ежедневно в рабочие дни</t>
  </si>
  <si>
    <t>Содержание сайта, личного кабинета, мобильного приложения и прочих дистанционных сервисов обслуживания.</t>
  </si>
  <si>
    <t>Аэрация газонов на придомовой территории</t>
  </si>
  <si>
    <t>Ежегодно в мае и сентябре</t>
  </si>
  <si>
    <t>Обновление песка раз в один раз в два года,</t>
  </si>
  <si>
    <t>При необходимости, но 
не реже одного раза в год</t>
  </si>
  <si>
    <t>Высадка кустов и деревье по согласованию с Советом дома (с лимитом расходов до 10 000 рублей)</t>
  </si>
  <si>
    <t>Ежегодно</t>
  </si>
  <si>
    <t>Снятие показаний индивидуальных приборов учета, размещенных в местах общего пользовани</t>
  </si>
  <si>
    <t>Два раза в месяц</t>
  </si>
  <si>
    <t>Полив цветов в МОП,установленных управляющей компанией</t>
  </si>
  <si>
    <t xml:space="preserve">Регулярная сухая уборка МОП подземного паркинга </t>
  </si>
  <si>
    <t xml:space="preserve">Регулярная влажная механизированная уборка МОП подземного паркинга </t>
  </si>
  <si>
    <t>Контроль/наблюдение за местами общего пользования с использованием системы видеонаблюдения,</t>
  </si>
  <si>
    <t>Ежедневно,
без выходных дней, 
круглосуточно.</t>
  </si>
  <si>
    <t>ВСЕГО (обязательные и дополнительные работы и услуги)</t>
  </si>
  <si>
    <t>Высадка однолетней рассады (цветов)</t>
  </si>
  <si>
    <t>Содержание службы Мониторинга (охраны):</t>
  </si>
  <si>
    <t>Установка и обслуживание Тревожной кнопки,</t>
  </si>
  <si>
    <t xml:space="preserve">Контроль за состоянием дверей подвалов и технических подполий, </t>
  </si>
  <si>
    <t xml:space="preserve">Контроль за состоянием запорных устройств на дверях, </t>
  </si>
  <si>
    <t>СМЕТНЫЙ РАСЧЕТ СТОИМОСТИ СОДЕРЖАНИЯ, ОБСЛУЖИВАНИЯ И УПРАВЛЕНИЯ ПАРКОВЧНЫМ КОМПЛЕКСОМ ПО УЛ. БЕЛИНСКОГО, 177А4 НА 2024-2025 ГОДЫ.</t>
  </si>
  <si>
    <t>Работы по содержанию и ремонту оборудования и систем инженерно-технического обеспечения, входящих в состав общего имущества парковочного комплекса:</t>
  </si>
  <si>
    <t>Обслуживание инженерного оборудования системы холодного водоснабжения парковочного комплекса,</t>
  </si>
  <si>
    <t>Обслуживание инженерного оборудования системы электроснабжения парковочного комплекса,</t>
  </si>
  <si>
    <t>Текущий ремонт оборудования инженерных систем парковочного комплекса,</t>
  </si>
  <si>
    <t>Подготовка инженерного оборудования и конструктивных элементов парковочного комплекса к сезонной эксплуатации. Контроль проведения работ</t>
  </si>
  <si>
    <t>Работы по содержанию и ремонту конструктивных элементов парковочного комплекса:</t>
  </si>
  <si>
    <t>Текущий ремонт противопожарной системы парковочного комплекса и прочее.</t>
  </si>
  <si>
    <t>Работа Круглосуточной аварийной службы по ремонту инженерных систем парковочного комплекса,</t>
  </si>
  <si>
    <t>Ведение, учет и ежемесячный отчет о работе Диспетчерской службы для собственников парковочного комплекса (в электронном виде),</t>
  </si>
  <si>
    <t>Контроль и организация поверки коллективных приборов учета,</t>
  </si>
  <si>
    <t>Обеспечение устранения аварий на внутренних инженерных системах парковочного комплекса:</t>
  </si>
  <si>
    <t>Проведение дератизации и дезинсекции помещений, входящих в состав общего имущества парковочного комплекса:</t>
  </si>
  <si>
    <t>Работы по уборке помещений, входящих в состав общего имущества парковочном комплексе:</t>
  </si>
  <si>
    <t>Наименование обязательных работ и услуг по содержанию 
парковочного комплекса</t>
  </si>
  <si>
    <t>Услуги управляющего и техника,</t>
  </si>
  <si>
    <t>Контрольное снятие показаний приборов учета, участие с ресурсоснабжающей организацией</t>
  </si>
  <si>
    <t>Обслуживание канализационных сетей на земельном участке</t>
  </si>
  <si>
    <t>Обслуживание системы охранного телевидения - видеонаблюдения,</t>
  </si>
  <si>
    <t>Ежедневная уборка мест общего пользования, расположенных на первом этаже при въезде/выезде</t>
  </si>
  <si>
    <t xml:space="preserve">Ежедневно </t>
  </si>
  <si>
    <t>Пять-семь раз в сезон</t>
  </si>
  <si>
    <t xml:space="preserve">Сезонная очистка от снега кровли парковочного комплекса, </t>
  </si>
  <si>
    <t xml:space="preserve">Сброс снега с 5 этажа парковочного комплекса на придомовую территорию дома по ул. Белинского, 177а3, </t>
  </si>
  <si>
    <t xml:space="preserve">Подбор снега и формирование его в сугробы на на придомовой территории дома по ул. Белинского, 177а3, </t>
  </si>
  <si>
    <t>Контроль сброса снега на придомовой территории дома по ул. Белинского, 177а3</t>
  </si>
  <si>
    <t>Текущий ремонт и частичная замена инженерного оборудования паркововчного комплекса,</t>
  </si>
  <si>
    <t>Расходы на обслуживание IT-технологических процессов парковочного комплекса (доступы к программному обеспечению, интернет и телефония для персонала на местах, оплата лицензий),</t>
  </si>
  <si>
    <t>Уборка прилегающей территории,</t>
  </si>
  <si>
    <t>Работа плотника, слесаря и отделочника при необходимости текущего ремонта помещений МОП и конструктивных элементов,</t>
  </si>
  <si>
    <t xml:space="preserve">Скол сосулек на парапетах кровли, </t>
  </si>
  <si>
    <t xml:space="preserve">Подстрижка зеленых насаждений на прилегающей территории </t>
  </si>
  <si>
    <t>Удобрение и периодическая подкормка зеленых насаждений и газонов на прилегающей территории</t>
  </si>
  <si>
    <t>Нанесение/обновление дорожной разметки на прилегающей территории и проездах</t>
  </si>
  <si>
    <t>Контроль/наблюдение за охранным периметром паркинга с использованием системы видеонаблюдения,</t>
  </si>
  <si>
    <t>Контроль за состоянием общего имущества паркгинга,</t>
  </si>
  <si>
    <t>Предотвращение конфликтных ситуацийв паркинге и на территории охранного периметра,</t>
  </si>
  <si>
    <t>Контроль соблюдения принятых/устоявшихся правил в паркинге,</t>
  </si>
  <si>
    <t>Любые иные работы и услуги для обеспечения/повышения комфорта в прковочном комплексе.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</si>
</sst>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9.5"/>
      <color theme="1"/>
      <name val="Calibri"/>
      <family val="2"/>
      <charset val="204"/>
      <scheme val="minor"/>
    </font>
    <font>
      <i/>
      <sz val="9.5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" fontId="1" fillId="0" borderId="21" xfId="0" applyNumberFormat="1" applyFont="1" applyBorder="1" applyAlignment="1">
      <alignment horizontal="right" vertical="center" wrapText="1"/>
    </xf>
    <xf numFmtId="1" fontId="1" fillId="0" borderId="22" xfId="0" applyNumberFormat="1" applyFont="1" applyBorder="1" applyAlignment="1">
      <alignment horizontal="right" vertical="center" wrapText="1"/>
    </xf>
    <xf numFmtId="1" fontId="1" fillId="0" borderId="2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1"/>
  <sheetViews>
    <sheetView tabSelected="1" view="pageBreakPreview" topLeftCell="A39" zoomScale="80" zoomScaleNormal="80" zoomScaleSheetLayoutView="80" workbookViewId="0">
      <selection activeCell="K109" sqref="K109"/>
    </sheetView>
  </sheetViews>
  <sheetFormatPr defaultColWidth="8.85546875" defaultRowHeight="12.75" x14ac:dyDescent="0.2"/>
  <cols>
    <col min="1" max="1" width="2.5703125" style="1" customWidth="1"/>
    <col min="2" max="2" width="5.28515625" style="7" customWidth="1"/>
    <col min="3" max="3" width="5.28515625" style="4" customWidth="1"/>
    <col min="4" max="4" width="100.5703125" style="1" customWidth="1"/>
    <col min="5" max="5" width="36.42578125" style="4" customWidth="1"/>
    <col min="6" max="6" width="21.42578125" style="12" customWidth="1"/>
    <col min="7" max="7" width="2.5703125" style="1" customWidth="1"/>
    <col min="8" max="16384" width="8.85546875" style="1"/>
  </cols>
  <sheetData>
    <row r="2" spans="1:6" ht="13.5" thickBot="1" x14ac:dyDescent="0.25">
      <c r="D2" s="2"/>
      <c r="E2" s="23"/>
    </row>
    <row r="3" spans="1:6" x14ac:dyDescent="0.2">
      <c r="B3" s="76" t="s">
        <v>93</v>
      </c>
      <c r="C3" s="77"/>
      <c r="D3" s="77"/>
      <c r="E3" s="77"/>
      <c r="F3" s="78"/>
    </row>
    <row r="4" spans="1:6" x14ac:dyDescent="0.2">
      <c r="B4" s="79"/>
      <c r="C4" s="80"/>
      <c r="D4" s="80"/>
      <c r="E4" s="80"/>
      <c r="F4" s="81"/>
    </row>
    <row r="5" spans="1:6" ht="13.5" thickBot="1" x14ac:dyDescent="0.25">
      <c r="B5" s="82"/>
      <c r="C5" s="83"/>
      <c r="D5" s="83"/>
      <c r="E5" s="83"/>
      <c r="F5" s="84"/>
    </row>
    <row r="7" spans="1:6" ht="13.5" thickBot="1" x14ac:dyDescent="0.25">
      <c r="A7" s="5"/>
      <c r="B7" s="8"/>
      <c r="C7" s="6"/>
      <c r="D7" s="5"/>
    </row>
    <row r="8" spans="1:6" s="3" customFormat="1" ht="49.5" customHeight="1" x14ac:dyDescent="0.25">
      <c r="B8" s="67" t="s">
        <v>107</v>
      </c>
      <c r="C8" s="68"/>
      <c r="D8" s="68"/>
      <c r="E8" s="22" t="s">
        <v>70</v>
      </c>
      <c r="F8" s="11" t="s">
        <v>71</v>
      </c>
    </row>
    <row r="9" spans="1:6" s="3" customFormat="1" ht="12.75" customHeight="1" x14ac:dyDescent="0.25">
      <c r="B9" s="61">
        <v>1</v>
      </c>
      <c r="C9" s="52" t="s">
        <v>94</v>
      </c>
      <c r="D9" s="53"/>
      <c r="E9" s="53"/>
      <c r="F9" s="54"/>
    </row>
    <row r="10" spans="1:6" s="3" customFormat="1" ht="14.45" customHeight="1" x14ac:dyDescent="0.25">
      <c r="B10" s="62"/>
      <c r="C10" s="17" t="s">
        <v>54</v>
      </c>
      <c r="D10" s="14" t="s">
        <v>95</v>
      </c>
      <c r="E10" s="25" t="s">
        <v>59</v>
      </c>
      <c r="F10" s="88">
        <v>13.2</v>
      </c>
    </row>
    <row r="11" spans="1:6" s="3" customFormat="1" ht="14.45" customHeight="1" x14ac:dyDescent="0.25">
      <c r="B11" s="62"/>
      <c r="C11" s="17" t="s">
        <v>54</v>
      </c>
      <c r="D11" s="14" t="s">
        <v>96</v>
      </c>
      <c r="E11" s="25" t="s">
        <v>59</v>
      </c>
      <c r="F11" s="72"/>
    </row>
    <row r="12" spans="1:6" s="3" customFormat="1" ht="14.45" customHeight="1" x14ac:dyDescent="0.25">
      <c r="B12" s="62"/>
      <c r="C12" s="17" t="s">
        <v>54</v>
      </c>
      <c r="D12" s="14" t="s">
        <v>97</v>
      </c>
      <c r="E12" s="25" t="s">
        <v>60</v>
      </c>
      <c r="F12" s="72"/>
    </row>
    <row r="13" spans="1:6" s="3" customFormat="1" ht="14.45" customHeight="1" x14ac:dyDescent="0.25">
      <c r="B13" s="62"/>
      <c r="C13" s="17" t="s">
        <v>54</v>
      </c>
      <c r="D13" s="14" t="s">
        <v>1</v>
      </c>
      <c r="E13" s="25" t="s">
        <v>61</v>
      </c>
      <c r="F13" s="72"/>
    </row>
    <row r="14" spans="1:6" s="3" customFormat="1" ht="25.5" x14ac:dyDescent="0.25">
      <c r="B14" s="62"/>
      <c r="C14" s="17" t="s">
        <v>54</v>
      </c>
      <c r="D14" s="14" t="s">
        <v>98</v>
      </c>
      <c r="E14" s="25" t="s">
        <v>60</v>
      </c>
      <c r="F14" s="72"/>
    </row>
    <row r="15" spans="1:6" s="3" customFormat="1" ht="14.45" customHeight="1" x14ac:dyDescent="0.25">
      <c r="B15" s="62"/>
      <c r="C15" s="17" t="s">
        <v>54</v>
      </c>
      <c r="D15" s="14" t="s">
        <v>2</v>
      </c>
      <c r="E15" s="25" t="s">
        <v>62</v>
      </c>
      <c r="F15" s="72"/>
    </row>
    <row r="16" spans="1:6" s="41" customFormat="1" ht="14.45" customHeight="1" x14ac:dyDescent="0.25">
      <c r="B16" s="62"/>
      <c r="C16" s="38" t="s">
        <v>54</v>
      </c>
      <c r="D16" s="39" t="s">
        <v>103</v>
      </c>
      <c r="E16" s="42" t="s">
        <v>63</v>
      </c>
      <c r="F16" s="72"/>
    </row>
    <row r="17" spans="2:6" s="41" customFormat="1" ht="14.45" customHeight="1" x14ac:dyDescent="0.25">
      <c r="B17" s="62"/>
      <c r="C17" s="38" t="s">
        <v>54</v>
      </c>
      <c r="D17" s="39" t="s">
        <v>80</v>
      </c>
      <c r="E17" s="42" t="s">
        <v>63</v>
      </c>
      <c r="F17" s="72"/>
    </row>
    <row r="18" spans="2:6" s="41" customFormat="1" ht="14.45" customHeight="1" x14ac:dyDescent="0.25">
      <c r="B18" s="62"/>
      <c r="C18" s="38" t="s">
        <v>54</v>
      </c>
      <c r="D18" s="39" t="s">
        <v>109</v>
      </c>
      <c r="E18" s="42" t="s">
        <v>64</v>
      </c>
      <c r="F18" s="72"/>
    </row>
    <row r="19" spans="2:6" s="41" customFormat="1" ht="14.25" customHeight="1" x14ac:dyDescent="0.25">
      <c r="B19" s="62"/>
      <c r="C19" s="38" t="s">
        <v>54</v>
      </c>
      <c r="D19" s="39" t="s">
        <v>3</v>
      </c>
      <c r="E19" s="42" t="s">
        <v>61</v>
      </c>
      <c r="F19" s="72"/>
    </row>
    <row r="20" spans="2:6" s="41" customFormat="1" ht="14.45" customHeight="1" x14ac:dyDescent="0.25">
      <c r="B20" s="62"/>
      <c r="C20" s="38" t="s">
        <v>54</v>
      </c>
      <c r="D20" s="39" t="s">
        <v>4</v>
      </c>
      <c r="E20" s="42" t="s">
        <v>60</v>
      </c>
      <c r="F20" s="72"/>
    </row>
    <row r="21" spans="2:6" s="41" customFormat="1" ht="14.45" customHeight="1" x14ac:dyDescent="0.25">
      <c r="B21" s="62"/>
      <c r="C21" s="38" t="s">
        <v>54</v>
      </c>
      <c r="D21" s="39" t="s">
        <v>111</v>
      </c>
      <c r="E21" s="42" t="s">
        <v>60</v>
      </c>
      <c r="F21" s="72"/>
    </row>
    <row r="22" spans="2:6" s="41" customFormat="1" ht="14.45" customHeight="1" x14ac:dyDescent="0.25">
      <c r="B22" s="62"/>
      <c r="C22" s="38" t="s">
        <v>54</v>
      </c>
      <c r="D22" s="39" t="s">
        <v>5</v>
      </c>
      <c r="E22" s="42" t="s">
        <v>63</v>
      </c>
      <c r="F22" s="72"/>
    </row>
    <row r="23" spans="2:6" s="41" customFormat="1" ht="14.45" customHeight="1" x14ac:dyDescent="0.25">
      <c r="B23" s="62"/>
      <c r="C23" s="38" t="s">
        <v>54</v>
      </c>
      <c r="D23" s="39" t="s">
        <v>110</v>
      </c>
      <c r="E23" s="42" t="s">
        <v>63</v>
      </c>
      <c r="F23" s="72"/>
    </row>
    <row r="24" spans="2:6" s="41" customFormat="1" ht="14.45" customHeight="1" x14ac:dyDescent="0.25">
      <c r="B24" s="62"/>
      <c r="C24" s="38" t="s">
        <v>54</v>
      </c>
      <c r="D24" s="39" t="s">
        <v>119</v>
      </c>
      <c r="E24" s="42" t="s">
        <v>60</v>
      </c>
      <c r="F24" s="72"/>
    </row>
    <row r="25" spans="2:6" s="41" customFormat="1" ht="14.45" customHeight="1" x14ac:dyDescent="0.25">
      <c r="B25" s="63"/>
      <c r="C25" s="38" t="s">
        <v>54</v>
      </c>
      <c r="D25" s="40" t="s">
        <v>0</v>
      </c>
      <c r="E25" s="42" t="s">
        <v>60</v>
      </c>
      <c r="F25" s="89"/>
    </row>
    <row r="26" spans="2:6" s="3" customFormat="1" ht="14.45" customHeight="1" x14ac:dyDescent="0.25">
      <c r="B26" s="61">
        <f>B9+1</f>
        <v>2</v>
      </c>
      <c r="C26" s="69" t="s">
        <v>106</v>
      </c>
      <c r="D26" s="70"/>
      <c r="E26" s="70"/>
      <c r="F26" s="71"/>
    </row>
    <row r="27" spans="2:6" s="3" customFormat="1" ht="14.45" customHeight="1" x14ac:dyDescent="0.25">
      <c r="B27" s="62"/>
      <c r="C27" s="16" t="s">
        <v>54</v>
      </c>
      <c r="D27" s="13" t="s">
        <v>112</v>
      </c>
      <c r="E27" s="25" t="s">
        <v>113</v>
      </c>
      <c r="F27" s="72">
        <v>9.8800000000000008</v>
      </c>
    </row>
    <row r="28" spans="2:6" s="3" customFormat="1" ht="14.45" customHeight="1" x14ac:dyDescent="0.25">
      <c r="B28" s="62"/>
      <c r="C28" s="17" t="s">
        <v>54</v>
      </c>
      <c r="D28" s="14" t="s">
        <v>10</v>
      </c>
      <c r="E28" s="25" t="s">
        <v>62</v>
      </c>
      <c r="F28" s="72"/>
    </row>
    <row r="29" spans="2:6" s="3" customFormat="1" x14ac:dyDescent="0.25">
      <c r="B29" s="62"/>
      <c r="C29" s="17" t="s">
        <v>54</v>
      </c>
      <c r="D29" s="14" t="s">
        <v>115</v>
      </c>
      <c r="E29" s="85" t="s">
        <v>114</v>
      </c>
      <c r="F29" s="72"/>
    </row>
    <row r="30" spans="2:6" s="3" customFormat="1" ht="14.45" customHeight="1" x14ac:dyDescent="0.25">
      <c r="B30" s="62"/>
      <c r="C30" s="17" t="s">
        <v>54</v>
      </c>
      <c r="D30" s="14" t="s">
        <v>116</v>
      </c>
      <c r="E30" s="86"/>
      <c r="F30" s="72"/>
    </row>
    <row r="31" spans="2:6" s="3" customFormat="1" ht="14.45" customHeight="1" x14ac:dyDescent="0.25">
      <c r="B31" s="62"/>
      <c r="C31" s="17" t="s">
        <v>54</v>
      </c>
      <c r="D31" s="14" t="s">
        <v>117</v>
      </c>
      <c r="E31" s="86"/>
      <c r="F31" s="72"/>
    </row>
    <row r="32" spans="2:6" s="3" customFormat="1" ht="14.45" customHeight="1" x14ac:dyDescent="0.25">
      <c r="B32" s="62"/>
      <c r="C32" s="17" t="s">
        <v>54</v>
      </c>
      <c r="D32" s="14" t="s">
        <v>118</v>
      </c>
      <c r="E32" s="87"/>
      <c r="F32" s="72"/>
    </row>
    <row r="33" spans="2:6" s="3" customFormat="1" ht="14.45" customHeight="1" x14ac:dyDescent="0.25">
      <c r="B33" s="62"/>
      <c r="C33" s="17" t="s">
        <v>54</v>
      </c>
      <c r="D33" s="14" t="s">
        <v>11</v>
      </c>
      <c r="E33" s="25" t="s">
        <v>64</v>
      </c>
      <c r="F33" s="72"/>
    </row>
    <row r="34" spans="2:6" s="41" customFormat="1" ht="14.45" customHeight="1" x14ac:dyDescent="0.25">
      <c r="B34" s="62"/>
      <c r="C34" s="38" t="s">
        <v>54</v>
      </c>
      <c r="D34" s="39" t="s">
        <v>83</v>
      </c>
      <c r="E34" s="42" t="s">
        <v>65</v>
      </c>
      <c r="F34" s="72"/>
    </row>
    <row r="35" spans="2:6" s="41" customFormat="1" ht="14.45" customHeight="1" x14ac:dyDescent="0.25">
      <c r="B35" s="62"/>
      <c r="C35" s="38" t="s">
        <v>54</v>
      </c>
      <c r="D35" s="39" t="s">
        <v>84</v>
      </c>
      <c r="E35" s="42" t="s">
        <v>66</v>
      </c>
      <c r="F35" s="72"/>
    </row>
    <row r="36" spans="2:6" s="41" customFormat="1" ht="14.45" hidden="1" customHeight="1" x14ac:dyDescent="0.25">
      <c r="B36" s="62"/>
      <c r="C36" s="38" t="s">
        <v>54</v>
      </c>
      <c r="D36" s="39" t="s">
        <v>82</v>
      </c>
      <c r="E36" s="37" t="s">
        <v>62</v>
      </c>
      <c r="F36" s="72"/>
    </row>
    <row r="37" spans="2:6" s="41" customFormat="1" ht="14.45" customHeight="1" x14ac:dyDescent="0.25">
      <c r="B37" s="62"/>
      <c r="C37" s="38" t="s">
        <v>54</v>
      </c>
      <c r="D37" s="39" t="s">
        <v>12</v>
      </c>
      <c r="E37" s="37" t="s">
        <v>81</v>
      </c>
      <c r="F37" s="72"/>
    </row>
    <row r="38" spans="2:6" s="3" customFormat="1" ht="14.45" hidden="1" customHeight="1" x14ac:dyDescent="0.25">
      <c r="B38" s="62"/>
      <c r="C38" s="17" t="s">
        <v>54</v>
      </c>
      <c r="D38" s="14" t="s">
        <v>13</v>
      </c>
      <c r="E38" s="26" t="s">
        <v>62</v>
      </c>
      <c r="F38" s="72"/>
    </row>
    <row r="39" spans="2:6" s="3" customFormat="1" ht="14.45" customHeight="1" x14ac:dyDescent="0.25">
      <c r="B39" s="62"/>
      <c r="C39" s="17" t="s">
        <v>54</v>
      </c>
      <c r="D39" s="14" t="s">
        <v>14</v>
      </c>
      <c r="E39" s="26" t="s">
        <v>79</v>
      </c>
      <c r="F39" s="72"/>
    </row>
    <row r="40" spans="2:6" s="3" customFormat="1" ht="25.5" hidden="1" customHeight="1" x14ac:dyDescent="0.25">
      <c r="B40" s="62"/>
      <c r="C40" s="17" t="s">
        <v>54</v>
      </c>
      <c r="D40" s="14" t="s">
        <v>15</v>
      </c>
      <c r="E40" s="26" t="s">
        <v>60</v>
      </c>
      <c r="F40" s="50"/>
    </row>
    <row r="41" spans="2:6" s="3" customFormat="1" ht="14.45" hidden="1" customHeight="1" x14ac:dyDescent="0.25">
      <c r="B41" s="62"/>
      <c r="C41" s="17" t="s">
        <v>54</v>
      </c>
      <c r="D41" s="14" t="s">
        <v>16</v>
      </c>
      <c r="E41" s="26" t="s">
        <v>63</v>
      </c>
      <c r="F41" s="50"/>
    </row>
    <row r="42" spans="2:6" s="3" customFormat="1" ht="14.45" hidden="1" customHeight="1" x14ac:dyDescent="0.25">
      <c r="B42" s="63"/>
      <c r="C42" s="17" t="s">
        <v>54</v>
      </c>
      <c r="D42" s="15" t="s">
        <v>17</v>
      </c>
      <c r="E42" s="26" t="s">
        <v>62</v>
      </c>
      <c r="F42" s="51"/>
    </row>
    <row r="43" spans="2:6" s="3" customFormat="1" ht="12.75" customHeight="1" x14ac:dyDescent="0.25">
      <c r="B43" s="61">
        <f>B26+1</f>
        <v>3</v>
      </c>
      <c r="C43" s="52" t="s">
        <v>105</v>
      </c>
      <c r="D43" s="53"/>
      <c r="E43" s="53"/>
      <c r="F43" s="54"/>
    </row>
    <row r="44" spans="2:6" s="41" customFormat="1" ht="14.45" customHeight="1" x14ac:dyDescent="0.25">
      <c r="B44" s="62"/>
      <c r="C44" s="38" t="s">
        <v>54</v>
      </c>
      <c r="D44" s="39" t="s">
        <v>55</v>
      </c>
      <c r="E44" s="49" t="s">
        <v>66</v>
      </c>
      <c r="F44" s="72">
        <v>0.2</v>
      </c>
    </row>
    <row r="45" spans="2:6" s="41" customFormat="1" ht="14.45" customHeight="1" x14ac:dyDescent="0.25">
      <c r="B45" s="62"/>
      <c r="C45" s="38" t="s">
        <v>54</v>
      </c>
      <c r="D45" s="39" t="s">
        <v>56</v>
      </c>
      <c r="E45" s="37" t="s">
        <v>66</v>
      </c>
      <c r="F45" s="72"/>
    </row>
    <row r="46" spans="2:6" s="41" customFormat="1" ht="25.5" x14ac:dyDescent="0.25">
      <c r="B46" s="62"/>
      <c r="C46" s="38" t="s">
        <v>54</v>
      </c>
      <c r="D46" s="39" t="s">
        <v>57</v>
      </c>
      <c r="E46" s="37" t="s">
        <v>66</v>
      </c>
      <c r="F46" s="72"/>
    </row>
    <row r="47" spans="2:6" s="41" customFormat="1" ht="14.45" customHeight="1" x14ac:dyDescent="0.25">
      <c r="B47" s="63"/>
      <c r="C47" s="38" t="s">
        <v>54</v>
      </c>
      <c r="D47" s="39" t="s">
        <v>58</v>
      </c>
      <c r="E47" s="37" t="s">
        <v>66</v>
      </c>
      <c r="F47" s="89"/>
    </row>
    <row r="48" spans="2:6" s="3" customFormat="1" ht="14.45" customHeight="1" x14ac:dyDescent="0.25">
      <c r="B48" s="61">
        <f>B43+1</f>
        <v>4</v>
      </c>
      <c r="C48" s="52" t="s">
        <v>99</v>
      </c>
      <c r="D48" s="53"/>
      <c r="E48" s="53"/>
      <c r="F48" s="54"/>
    </row>
    <row r="49" spans="2:6" s="3" customFormat="1" ht="14.45" customHeight="1" x14ac:dyDescent="0.25">
      <c r="B49" s="62"/>
      <c r="C49" s="17" t="s">
        <v>54</v>
      </c>
      <c r="D49" s="14" t="s">
        <v>26</v>
      </c>
      <c r="E49" s="35" t="s">
        <v>63</v>
      </c>
      <c r="F49" s="72">
        <v>2.35</v>
      </c>
    </row>
    <row r="50" spans="2:6" s="3" customFormat="1" ht="14.45" customHeight="1" x14ac:dyDescent="0.25">
      <c r="B50" s="62"/>
      <c r="C50" s="17" t="s">
        <v>54</v>
      </c>
      <c r="D50" s="14" t="s">
        <v>91</v>
      </c>
      <c r="E50" s="26" t="s">
        <v>63</v>
      </c>
      <c r="F50" s="72"/>
    </row>
    <row r="51" spans="2:6" s="3" customFormat="1" ht="14.45" customHeight="1" x14ac:dyDescent="0.25">
      <c r="B51" s="62"/>
      <c r="C51" s="17" t="s">
        <v>54</v>
      </c>
      <c r="D51" s="14" t="s">
        <v>92</v>
      </c>
      <c r="E51" s="26" t="s">
        <v>62</v>
      </c>
      <c r="F51" s="72"/>
    </row>
    <row r="52" spans="2:6" s="3" customFormat="1" ht="25.5" x14ac:dyDescent="0.25">
      <c r="B52" s="62"/>
      <c r="C52" s="17" t="s">
        <v>54</v>
      </c>
      <c r="D52" s="14" t="s">
        <v>27</v>
      </c>
      <c r="E52" s="26" t="s">
        <v>66</v>
      </c>
      <c r="F52" s="72"/>
    </row>
    <row r="53" spans="2:6" s="3" customFormat="1" ht="14.45" customHeight="1" x14ac:dyDescent="0.25">
      <c r="B53" s="62"/>
      <c r="C53" s="17" t="s">
        <v>54</v>
      </c>
      <c r="D53" s="14" t="s">
        <v>28</v>
      </c>
      <c r="E53" s="26" t="s">
        <v>66</v>
      </c>
      <c r="F53" s="72"/>
    </row>
    <row r="54" spans="2:6" s="3" customFormat="1" ht="25.5" x14ac:dyDescent="0.25">
      <c r="B54" s="62"/>
      <c r="C54" s="17" t="s">
        <v>54</v>
      </c>
      <c r="D54" s="14" t="s">
        <v>122</v>
      </c>
      <c r="E54" s="26" t="s">
        <v>60</v>
      </c>
      <c r="F54" s="72"/>
    </row>
    <row r="55" spans="2:6" s="3" customFormat="1" ht="14.45" customHeight="1" x14ac:dyDescent="0.25">
      <c r="B55" s="62"/>
      <c r="C55" s="17" t="s">
        <v>54</v>
      </c>
      <c r="D55" s="14" t="s">
        <v>29</v>
      </c>
      <c r="E55" s="26" t="s">
        <v>63</v>
      </c>
      <c r="F55" s="72"/>
    </row>
    <row r="56" spans="2:6" s="3" customFormat="1" ht="14.45" customHeight="1" x14ac:dyDescent="0.25">
      <c r="B56" s="62"/>
      <c r="C56" s="17" t="s">
        <v>54</v>
      </c>
      <c r="D56" s="14" t="s">
        <v>123</v>
      </c>
      <c r="E56" s="26" t="s">
        <v>60</v>
      </c>
      <c r="F56" s="72"/>
    </row>
    <row r="57" spans="2:6" s="3" customFormat="1" ht="14.45" customHeight="1" x14ac:dyDescent="0.25">
      <c r="B57" s="62"/>
      <c r="C57" s="17" t="s">
        <v>54</v>
      </c>
      <c r="D57" s="14" t="s">
        <v>30</v>
      </c>
      <c r="E57" s="26" t="s">
        <v>60</v>
      </c>
      <c r="F57" s="72"/>
    </row>
    <row r="58" spans="2:6" s="3" customFormat="1" ht="12.75" customHeight="1" x14ac:dyDescent="0.25">
      <c r="B58" s="63"/>
      <c r="C58" s="17" t="s">
        <v>54</v>
      </c>
      <c r="D58" s="15" t="s">
        <v>51</v>
      </c>
      <c r="E58" s="26" t="s">
        <v>60</v>
      </c>
      <c r="F58" s="89"/>
    </row>
    <row r="59" spans="2:6" s="3" customFormat="1" ht="14.45" customHeight="1" x14ac:dyDescent="0.25">
      <c r="B59" s="61">
        <f>B48+1</f>
        <v>5</v>
      </c>
      <c r="C59" s="52" t="s">
        <v>7</v>
      </c>
      <c r="D59" s="53"/>
      <c r="E59" s="53"/>
      <c r="F59" s="54"/>
    </row>
    <row r="60" spans="2:6" s="3" customFormat="1" ht="14.45" customHeight="1" x14ac:dyDescent="0.25">
      <c r="B60" s="62"/>
      <c r="C60" s="17" t="s">
        <v>54</v>
      </c>
      <c r="D60" s="14" t="s">
        <v>31</v>
      </c>
      <c r="E60" s="35" t="s">
        <v>63</v>
      </c>
      <c r="F60" s="72">
        <v>4.78</v>
      </c>
    </row>
    <row r="61" spans="2:6" s="3" customFormat="1" ht="14.45" customHeight="1" x14ac:dyDescent="0.25">
      <c r="B61" s="62"/>
      <c r="C61" s="17" t="s">
        <v>54</v>
      </c>
      <c r="D61" s="14" t="s">
        <v>32</v>
      </c>
      <c r="E61" s="26" t="s">
        <v>63</v>
      </c>
      <c r="F61" s="72"/>
    </row>
    <row r="62" spans="2:6" s="3" customFormat="1" ht="14.45" customHeight="1" x14ac:dyDescent="0.25">
      <c r="B62" s="62"/>
      <c r="C62" s="17" t="s">
        <v>54</v>
      </c>
      <c r="D62" s="14" t="s">
        <v>33</v>
      </c>
      <c r="E62" s="26" t="s">
        <v>63</v>
      </c>
      <c r="F62" s="72"/>
    </row>
    <row r="63" spans="2:6" s="3" customFormat="1" ht="14.45" customHeight="1" x14ac:dyDescent="0.25">
      <c r="B63" s="62"/>
      <c r="C63" s="17" t="s">
        <v>54</v>
      </c>
      <c r="D63" s="14" t="s">
        <v>34</v>
      </c>
      <c r="E63" s="26" t="s">
        <v>66</v>
      </c>
      <c r="F63" s="72"/>
    </row>
    <row r="64" spans="2:6" s="3" customFormat="1" ht="14.45" customHeight="1" x14ac:dyDescent="0.25">
      <c r="B64" s="62"/>
      <c r="C64" s="17" t="s">
        <v>54</v>
      </c>
      <c r="D64" s="14" t="s">
        <v>35</v>
      </c>
      <c r="E64" s="26" t="s">
        <v>64</v>
      </c>
      <c r="F64" s="72"/>
    </row>
    <row r="65" spans="2:6" s="3" customFormat="1" ht="14.45" customHeight="1" x14ac:dyDescent="0.25">
      <c r="B65" s="63"/>
      <c r="C65" s="17" t="s">
        <v>54</v>
      </c>
      <c r="D65" s="14" t="s">
        <v>100</v>
      </c>
      <c r="E65" s="34" t="s">
        <v>60</v>
      </c>
      <c r="F65" s="89"/>
    </row>
    <row r="66" spans="2:6" s="3" customFormat="1" ht="14.45" customHeight="1" x14ac:dyDescent="0.25">
      <c r="B66" s="62">
        <f>B59+1</f>
        <v>6</v>
      </c>
      <c r="C66" s="52" t="s">
        <v>104</v>
      </c>
      <c r="D66" s="53"/>
      <c r="E66" s="53"/>
      <c r="F66" s="54"/>
    </row>
    <row r="67" spans="2:6" s="3" customFormat="1" ht="14.45" customHeight="1" x14ac:dyDescent="0.25">
      <c r="B67" s="62"/>
      <c r="C67" s="17" t="s">
        <v>54</v>
      </c>
      <c r="D67" s="14" t="s">
        <v>36</v>
      </c>
      <c r="E67" s="35" t="s">
        <v>67</v>
      </c>
      <c r="F67" s="72">
        <v>2.0699999999999998</v>
      </c>
    </row>
    <row r="68" spans="2:6" s="3" customFormat="1" ht="14.45" customHeight="1" x14ac:dyDescent="0.25">
      <c r="B68" s="62"/>
      <c r="C68" s="17" t="s">
        <v>54</v>
      </c>
      <c r="D68" s="14" t="s">
        <v>101</v>
      </c>
      <c r="E68" s="26" t="s">
        <v>67</v>
      </c>
      <c r="F68" s="72"/>
    </row>
    <row r="69" spans="2:6" s="3" customFormat="1" ht="25.5" x14ac:dyDescent="0.25">
      <c r="B69" s="62"/>
      <c r="C69" s="17" t="s">
        <v>54</v>
      </c>
      <c r="D69" s="14" t="s">
        <v>102</v>
      </c>
      <c r="E69" s="26" t="s">
        <v>67</v>
      </c>
      <c r="F69" s="72"/>
    </row>
    <row r="70" spans="2:6" s="3" customFormat="1" ht="25.5" x14ac:dyDescent="0.25">
      <c r="B70" s="63"/>
      <c r="C70" s="18" t="s">
        <v>54</v>
      </c>
      <c r="D70" s="15" t="s">
        <v>52</v>
      </c>
      <c r="E70" s="26" t="s">
        <v>62</v>
      </c>
      <c r="F70" s="89"/>
    </row>
    <row r="71" spans="2:6" s="3" customFormat="1" ht="12.6" customHeight="1" x14ac:dyDescent="0.25">
      <c r="B71" s="61">
        <f>B66+1</f>
        <v>7</v>
      </c>
      <c r="C71" s="52" t="s">
        <v>6</v>
      </c>
      <c r="D71" s="53"/>
      <c r="E71" s="53"/>
      <c r="F71" s="54"/>
    </row>
    <row r="72" spans="2:6" s="3" customFormat="1" ht="14.45" customHeight="1" x14ac:dyDescent="0.25">
      <c r="B72" s="62"/>
      <c r="C72" s="17" t="s">
        <v>54</v>
      </c>
      <c r="D72" s="14" t="s">
        <v>18</v>
      </c>
      <c r="E72" s="35" t="s">
        <v>72</v>
      </c>
      <c r="F72" s="72">
        <v>0.35</v>
      </c>
    </row>
    <row r="73" spans="2:6" s="3" customFormat="1" ht="14.45" customHeight="1" x14ac:dyDescent="0.25">
      <c r="B73" s="62"/>
      <c r="C73" s="17" t="s">
        <v>54</v>
      </c>
      <c r="D73" s="14" t="s">
        <v>19</v>
      </c>
      <c r="E73" s="26" t="s">
        <v>62</v>
      </c>
      <c r="F73" s="72"/>
    </row>
    <row r="74" spans="2:6" s="3" customFormat="1" ht="14.45" hidden="1" customHeight="1" x14ac:dyDescent="0.25">
      <c r="B74" s="62"/>
      <c r="C74" s="17" t="s">
        <v>54</v>
      </c>
      <c r="D74" s="14" t="s">
        <v>20</v>
      </c>
      <c r="E74" s="26" t="s">
        <v>63</v>
      </c>
      <c r="F74" s="72"/>
    </row>
    <row r="75" spans="2:6" s="3" customFormat="1" ht="14.45" customHeight="1" x14ac:dyDescent="0.25">
      <c r="B75" s="62"/>
      <c r="C75" s="17" t="s">
        <v>54</v>
      </c>
      <c r="D75" s="14" t="s">
        <v>21</v>
      </c>
      <c r="E75" s="26" t="s">
        <v>59</v>
      </c>
      <c r="F75" s="72"/>
    </row>
    <row r="76" spans="2:6" s="3" customFormat="1" ht="14.45" customHeight="1" x14ac:dyDescent="0.25">
      <c r="B76" s="62"/>
      <c r="C76" s="17" t="s">
        <v>54</v>
      </c>
      <c r="D76" s="14" t="s">
        <v>22</v>
      </c>
      <c r="E76" s="26" t="s">
        <v>63</v>
      </c>
      <c r="F76" s="72"/>
    </row>
    <row r="77" spans="2:6" s="3" customFormat="1" ht="14.45" customHeight="1" x14ac:dyDescent="0.25">
      <c r="B77" s="62"/>
      <c r="C77" s="17" t="s">
        <v>54</v>
      </c>
      <c r="D77" s="14" t="s">
        <v>23</v>
      </c>
      <c r="E77" s="26" t="s">
        <v>60</v>
      </c>
      <c r="F77" s="72"/>
    </row>
    <row r="78" spans="2:6" s="3" customFormat="1" ht="14.45" customHeight="1" x14ac:dyDescent="0.25">
      <c r="B78" s="62"/>
      <c r="C78" s="17" t="s">
        <v>54</v>
      </c>
      <c r="D78" s="14" t="s">
        <v>24</v>
      </c>
      <c r="E78" s="26" t="s">
        <v>60</v>
      </c>
      <c r="F78" s="72"/>
    </row>
    <row r="79" spans="2:6" s="3" customFormat="1" ht="14.45" customHeight="1" x14ac:dyDescent="0.25">
      <c r="B79" s="63"/>
      <c r="C79" s="18" t="s">
        <v>54</v>
      </c>
      <c r="D79" s="15" t="s">
        <v>25</v>
      </c>
      <c r="E79" s="48" t="s">
        <v>64</v>
      </c>
      <c r="F79" s="89"/>
    </row>
    <row r="80" spans="2:6" s="3" customFormat="1" ht="14.45" hidden="1" customHeight="1" thickBot="1" x14ac:dyDescent="0.3">
      <c r="B80" s="43"/>
      <c r="C80" s="44"/>
      <c r="D80" s="45"/>
      <c r="E80" s="46"/>
      <c r="F80" s="47"/>
    </row>
    <row r="81" spans="2:6" s="3" customFormat="1" ht="14.45" hidden="1" customHeight="1" thickBot="1" x14ac:dyDescent="0.3">
      <c r="B81" s="19"/>
      <c r="D81" s="20"/>
      <c r="E81" s="24"/>
      <c r="F81" s="21"/>
    </row>
    <row r="82" spans="2:6" s="3" customFormat="1" ht="49.5" hidden="1" customHeight="1" x14ac:dyDescent="0.25">
      <c r="B82" s="58" t="str">
        <f>B8</f>
        <v>Наименование обязательных работ и услуг по содержанию 
парковочного комплекса</v>
      </c>
      <c r="C82" s="59"/>
      <c r="D82" s="60"/>
      <c r="E82" s="22" t="str">
        <f>E8</f>
        <v>Периодичность оказания услуг и 
выполнения работ</v>
      </c>
      <c r="F82" s="11" t="str">
        <f>F8</f>
        <v>Стоимость работ и услуг, 
из расчета на 1 кв.м. 
площади помещений</v>
      </c>
    </row>
    <row r="83" spans="2:6" s="3" customFormat="1" ht="14.45" customHeight="1" x14ac:dyDescent="0.25">
      <c r="B83" s="61">
        <f>B71+1</f>
        <v>8</v>
      </c>
      <c r="C83" s="52" t="s">
        <v>8</v>
      </c>
      <c r="D83" s="53"/>
      <c r="E83" s="53"/>
      <c r="F83" s="54"/>
    </row>
    <row r="84" spans="2:6" s="3" customFormat="1" ht="14.45" customHeight="1" x14ac:dyDescent="0.25">
      <c r="B84" s="62"/>
      <c r="C84" s="17" t="s">
        <v>54</v>
      </c>
      <c r="D84" s="14" t="s">
        <v>121</v>
      </c>
      <c r="E84" s="35" t="s">
        <v>72</v>
      </c>
      <c r="F84" s="72">
        <v>2.42</v>
      </c>
    </row>
    <row r="85" spans="2:6" s="3" customFormat="1" ht="14.45" customHeight="1" x14ac:dyDescent="0.25">
      <c r="B85" s="62"/>
      <c r="C85" s="17" t="s">
        <v>54</v>
      </c>
      <c r="D85" s="14" t="s">
        <v>37</v>
      </c>
      <c r="E85" s="26" t="s">
        <v>65</v>
      </c>
      <c r="F85" s="72"/>
    </row>
    <row r="86" spans="2:6" s="3" customFormat="1" ht="14.45" hidden="1" customHeight="1" x14ac:dyDescent="0.25">
      <c r="B86" s="62"/>
      <c r="C86" s="17" t="s">
        <v>54</v>
      </c>
      <c r="D86" s="36" t="s">
        <v>74</v>
      </c>
      <c r="E86" s="26" t="s">
        <v>75</v>
      </c>
      <c r="F86" s="72"/>
    </row>
    <row r="87" spans="2:6" s="41" customFormat="1" ht="14.45" customHeight="1" x14ac:dyDescent="0.25">
      <c r="B87" s="62"/>
      <c r="C87" s="38" t="s">
        <v>54</v>
      </c>
      <c r="D87" s="39" t="s">
        <v>124</v>
      </c>
      <c r="E87" s="73" t="s">
        <v>77</v>
      </c>
      <c r="F87" s="72"/>
    </row>
    <row r="88" spans="2:6" s="41" customFormat="1" ht="14.45" customHeight="1" x14ac:dyDescent="0.25">
      <c r="B88" s="62"/>
      <c r="C88" s="38" t="s">
        <v>54</v>
      </c>
      <c r="D88" s="39" t="s">
        <v>125</v>
      </c>
      <c r="E88" s="74"/>
      <c r="F88" s="72"/>
    </row>
    <row r="89" spans="2:6" s="41" customFormat="1" ht="14.45" customHeight="1" x14ac:dyDescent="0.25">
      <c r="B89" s="62"/>
      <c r="C89" s="38" t="s">
        <v>54</v>
      </c>
      <c r="D89" s="39" t="s">
        <v>126</v>
      </c>
      <c r="E89" s="37" t="s">
        <v>79</v>
      </c>
      <c r="F89" s="72"/>
    </row>
    <row r="90" spans="2:6" s="41" customFormat="1" ht="14.45" hidden="1" customHeight="1" x14ac:dyDescent="0.25">
      <c r="B90" s="62"/>
      <c r="C90" s="38" t="s">
        <v>54</v>
      </c>
      <c r="D90" s="39" t="s">
        <v>78</v>
      </c>
      <c r="E90" s="37" t="s">
        <v>79</v>
      </c>
      <c r="F90" s="72"/>
    </row>
    <row r="91" spans="2:6" s="41" customFormat="1" ht="14.45" customHeight="1" x14ac:dyDescent="0.25">
      <c r="B91" s="62"/>
      <c r="C91" s="38" t="s">
        <v>54</v>
      </c>
      <c r="D91" s="39" t="s">
        <v>88</v>
      </c>
      <c r="E91" s="37" t="s">
        <v>79</v>
      </c>
      <c r="F91" s="72"/>
    </row>
    <row r="92" spans="2:6" s="3" customFormat="1" ht="14.45" customHeight="1" x14ac:dyDescent="0.25">
      <c r="B92" s="62"/>
      <c r="C92" s="17" t="s">
        <v>54</v>
      </c>
      <c r="D92" s="14" t="s">
        <v>38</v>
      </c>
      <c r="E92" s="26" t="s">
        <v>72</v>
      </c>
      <c r="F92" s="72"/>
    </row>
    <row r="93" spans="2:6" s="3" customFormat="1" ht="14.45" customHeight="1" x14ac:dyDescent="0.25">
      <c r="B93" s="62"/>
      <c r="C93" s="17" t="s">
        <v>54</v>
      </c>
      <c r="D93" s="14" t="s">
        <v>39</v>
      </c>
      <c r="E93" s="26" t="s">
        <v>63</v>
      </c>
      <c r="F93" s="72"/>
    </row>
    <row r="94" spans="2:6" s="3" customFormat="1" ht="14.45" customHeight="1" x14ac:dyDescent="0.25">
      <c r="B94" s="62"/>
      <c r="C94" s="17" t="s">
        <v>54</v>
      </c>
      <c r="D94" s="14" t="s">
        <v>40</v>
      </c>
      <c r="E94" s="26" t="s">
        <v>72</v>
      </c>
      <c r="F94" s="72"/>
    </row>
    <row r="95" spans="2:6" s="3" customFormat="1" ht="14.45" hidden="1" customHeight="1" x14ac:dyDescent="0.25">
      <c r="B95" s="62"/>
      <c r="C95" s="17" t="s">
        <v>54</v>
      </c>
      <c r="D95" s="36" t="s">
        <v>41</v>
      </c>
      <c r="E95" s="26" t="s">
        <v>63</v>
      </c>
      <c r="F95" s="72"/>
    </row>
    <row r="96" spans="2:6" s="3" customFormat="1" ht="14.45" hidden="1" customHeight="1" x14ac:dyDescent="0.25">
      <c r="B96" s="62"/>
      <c r="C96" s="17" t="s">
        <v>54</v>
      </c>
      <c r="D96" s="36" t="s">
        <v>76</v>
      </c>
      <c r="E96" s="25" t="s">
        <v>69</v>
      </c>
      <c r="F96" s="72"/>
    </row>
    <row r="97" spans="2:6" s="3" customFormat="1" ht="14.45" customHeight="1" x14ac:dyDescent="0.25">
      <c r="B97" s="63"/>
      <c r="C97" s="18" t="s">
        <v>54</v>
      </c>
      <c r="D97" s="15" t="s">
        <v>53</v>
      </c>
      <c r="E97" s="26" t="s">
        <v>68</v>
      </c>
      <c r="F97" s="89"/>
    </row>
    <row r="98" spans="2:6" s="3" customFormat="1" ht="14.45" customHeight="1" x14ac:dyDescent="0.25">
      <c r="B98" s="61">
        <f>B83+1</f>
        <v>9</v>
      </c>
      <c r="C98" s="52" t="s">
        <v>9</v>
      </c>
      <c r="D98" s="53"/>
      <c r="E98" s="53"/>
      <c r="F98" s="54"/>
    </row>
    <row r="99" spans="2:6" s="3" customFormat="1" ht="14.45" customHeight="1" x14ac:dyDescent="0.25">
      <c r="B99" s="62"/>
      <c r="C99" s="17" t="s">
        <v>54</v>
      </c>
      <c r="D99" s="14" t="s">
        <v>108</v>
      </c>
      <c r="E99" s="86" t="s">
        <v>72</v>
      </c>
      <c r="F99" s="72">
        <v>6.67</v>
      </c>
    </row>
    <row r="100" spans="2:6" s="3" customFormat="1" ht="14.45" customHeight="1" x14ac:dyDescent="0.25">
      <c r="B100" s="62"/>
      <c r="C100" s="17" t="s">
        <v>54</v>
      </c>
      <c r="D100" s="14" t="s">
        <v>42</v>
      </c>
      <c r="E100" s="86"/>
      <c r="F100" s="72"/>
    </row>
    <row r="101" spans="2:6" s="3" customFormat="1" ht="14.45" customHeight="1" x14ac:dyDescent="0.25">
      <c r="B101" s="62"/>
      <c r="C101" s="17" t="s">
        <v>54</v>
      </c>
      <c r="D101" s="14" t="s">
        <v>43</v>
      </c>
      <c r="E101" s="86"/>
      <c r="F101" s="72"/>
    </row>
    <row r="102" spans="2:6" s="3" customFormat="1" ht="14.45" customHeight="1" x14ac:dyDescent="0.25">
      <c r="B102" s="62"/>
      <c r="C102" s="17" t="s">
        <v>54</v>
      </c>
      <c r="D102" s="14" t="s">
        <v>44</v>
      </c>
      <c r="E102" s="86"/>
      <c r="F102" s="72"/>
    </row>
    <row r="103" spans="2:6" s="3" customFormat="1" ht="14.45" customHeight="1" x14ac:dyDescent="0.25">
      <c r="B103" s="62"/>
      <c r="C103" s="17" t="s">
        <v>54</v>
      </c>
      <c r="D103" s="14" t="s">
        <v>45</v>
      </c>
      <c r="E103" s="86"/>
      <c r="F103" s="72"/>
    </row>
    <row r="104" spans="2:6" s="3" customFormat="1" ht="14.45" customHeight="1" x14ac:dyDescent="0.25">
      <c r="B104" s="62"/>
      <c r="C104" s="17" t="s">
        <v>54</v>
      </c>
      <c r="D104" s="14" t="s">
        <v>46</v>
      </c>
      <c r="E104" s="86"/>
      <c r="F104" s="72"/>
    </row>
    <row r="105" spans="2:6" s="3" customFormat="1" ht="27.95" customHeight="1" x14ac:dyDescent="0.25">
      <c r="B105" s="62"/>
      <c r="C105" s="17" t="s">
        <v>54</v>
      </c>
      <c r="D105" s="14" t="s">
        <v>47</v>
      </c>
      <c r="E105" s="86"/>
      <c r="F105" s="72"/>
    </row>
    <row r="106" spans="2:6" s="3" customFormat="1" ht="14.45" customHeight="1" x14ac:dyDescent="0.25">
      <c r="B106" s="62"/>
      <c r="C106" s="17" t="s">
        <v>54</v>
      </c>
      <c r="D106" s="14" t="s">
        <v>48</v>
      </c>
      <c r="E106" s="86"/>
      <c r="F106" s="72"/>
    </row>
    <row r="107" spans="2:6" s="3" customFormat="1" ht="14.45" customHeight="1" x14ac:dyDescent="0.25">
      <c r="B107" s="62"/>
      <c r="C107" s="17" t="s">
        <v>54</v>
      </c>
      <c r="D107" s="14" t="s">
        <v>49</v>
      </c>
      <c r="E107" s="86"/>
      <c r="F107" s="72"/>
    </row>
    <row r="108" spans="2:6" s="3" customFormat="1" ht="27.95" customHeight="1" x14ac:dyDescent="0.25">
      <c r="B108" s="62"/>
      <c r="C108" s="17" t="s">
        <v>54</v>
      </c>
      <c r="D108" s="14" t="s">
        <v>120</v>
      </c>
      <c r="E108" s="86"/>
      <c r="F108" s="72"/>
    </row>
    <row r="109" spans="2:6" s="3" customFormat="1" ht="25.5" x14ac:dyDescent="0.25">
      <c r="B109" s="62"/>
      <c r="C109" s="17" t="s">
        <v>54</v>
      </c>
      <c r="D109" s="14" t="s">
        <v>50</v>
      </c>
      <c r="E109" s="86"/>
      <c r="F109" s="72"/>
    </row>
    <row r="110" spans="2:6" s="3" customFormat="1" ht="12.75" customHeight="1" thickBot="1" x14ac:dyDescent="0.3">
      <c r="B110" s="63"/>
      <c r="C110" s="18" t="s">
        <v>54</v>
      </c>
      <c r="D110" s="15" t="s">
        <v>73</v>
      </c>
      <c r="E110" s="87"/>
      <c r="F110" s="75"/>
    </row>
    <row r="111" spans="2:6" ht="12.75" customHeight="1" x14ac:dyDescent="0.2">
      <c r="B111" s="61">
        <v>10</v>
      </c>
      <c r="C111" s="69" t="s">
        <v>89</v>
      </c>
      <c r="D111" s="70"/>
      <c r="E111" s="70"/>
      <c r="F111" s="71"/>
    </row>
    <row r="112" spans="2:6" x14ac:dyDescent="0.2">
      <c r="B112" s="62"/>
      <c r="C112" s="16" t="s">
        <v>54</v>
      </c>
      <c r="D112" s="13" t="s">
        <v>85</v>
      </c>
      <c r="E112" s="64" t="s">
        <v>86</v>
      </c>
      <c r="F112" s="72">
        <v>17.5</v>
      </c>
    </row>
    <row r="113" spans="2:6" ht="15" customHeight="1" x14ac:dyDescent="0.2">
      <c r="B113" s="62"/>
      <c r="C113" s="17" t="s">
        <v>54</v>
      </c>
      <c r="D113" s="14" t="s">
        <v>127</v>
      </c>
      <c r="E113" s="65"/>
      <c r="F113" s="72"/>
    </row>
    <row r="114" spans="2:6" ht="15" customHeight="1" x14ac:dyDescent="0.2">
      <c r="B114" s="62"/>
      <c r="C114" s="17" t="s">
        <v>54</v>
      </c>
      <c r="D114" s="14" t="s">
        <v>90</v>
      </c>
      <c r="E114" s="65"/>
      <c r="F114" s="72"/>
    </row>
    <row r="115" spans="2:6" ht="15" customHeight="1" x14ac:dyDescent="0.2">
      <c r="B115" s="62"/>
      <c r="C115" s="17" t="s">
        <v>54</v>
      </c>
      <c r="D115" s="14" t="s">
        <v>128</v>
      </c>
      <c r="E115" s="65"/>
      <c r="F115" s="72"/>
    </row>
    <row r="116" spans="2:6" ht="15" customHeight="1" x14ac:dyDescent="0.2">
      <c r="B116" s="62"/>
      <c r="C116" s="17" t="s">
        <v>54</v>
      </c>
      <c r="D116" s="14" t="s">
        <v>129</v>
      </c>
      <c r="E116" s="65"/>
      <c r="F116" s="72"/>
    </row>
    <row r="117" spans="2:6" ht="15" customHeight="1" x14ac:dyDescent="0.2">
      <c r="B117" s="62"/>
      <c r="C117" s="17" t="s">
        <v>54</v>
      </c>
      <c r="D117" s="14" t="s">
        <v>130</v>
      </c>
      <c r="E117" s="65"/>
      <c r="F117" s="72"/>
    </row>
    <row r="118" spans="2:6" ht="15.75" customHeight="1" thickBot="1" x14ac:dyDescent="0.25">
      <c r="B118" s="63"/>
      <c r="C118" s="18" t="s">
        <v>54</v>
      </c>
      <c r="D118" s="15" t="s">
        <v>131</v>
      </c>
      <c r="E118" s="66"/>
      <c r="F118" s="75"/>
    </row>
    <row r="119" spans="2:6" x14ac:dyDescent="0.2">
      <c r="B119" s="27"/>
      <c r="C119" s="28"/>
      <c r="D119" s="29"/>
      <c r="E119" s="28"/>
      <c r="F119" s="30"/>
    </row>
    <row r="120" spans="2:6" ht="15" x14ac:dyDescent="0.2">
      <c r="B120" s="55" t="s">
        <v>87</v>
      </c>
      <c r="C120" s="56"/>
      <c r="D120" s="56"/>
      <c r="E120" s="57"/>
      <c r="F120" s="33">
        <f>F112+F99+F84+F72+F67+F60+F49+F44+F27+F10</f>
        <v>59.420000000000016</v>
      </c>
    </row>
    <row r="121" spans="2:6" ht="13.5" thickBot="1" x14ac:dyDescent="0.25">
      <c r="B121" s="9"/>
      <c r="C121" s="10"/>
      <c r="D121" s="31"/>
      <c r="E121" s="10"/>
      <c r="F121" s="32"/>
    </row>
  </sheetData>
  <mergeCells count="38">
    <mergeCell ref="B3:F5"/>
    <mergeCell ref="E29:E32"/>
    <mergeCell ref="E99:E110"/>
    <mergeCell ref="F10:F25"/>
    <mergeCell ref="C9:F9"/>
    <mergeCell ref="C98:F98"/>
    <mergeCell ref="C83:F83"/>
    <mergeCell ref="C71:F71"/>
    <mergeCell ref="F72:F79"/>
    <mergeCell ref="F84:F97"/>
    <mergeCell ref="F99:F110"/>
    <mergeCell ref="F44:F47"/>
    <mergeCell ref="F49:F58"/>
    <mergeCell ref="F60:F65"/>
    <mergeCell ref="F67:F70"/>
    <mergeCell ref="C48:F48"/>
    <mergeCell ref="B48:B58"/>
    <mergeCell ref="B59:B65"/>
    <mergeCell ref="B66:B70"/>
    <mergeCell ref="B8:D8"/>
    <mergeCell ref="B26:B42"/>
    <mergeCell ref="B9:B25"/>
    <mergeCell ref="B43:B47"/>
    <mergeCell ref="C43:F43"/>
    <mergeCell ref="C26:F26"/>
    <mergeCell ref="F27:F39"/>
    <mergeCell ref="C59:F59"/>
    <mergeCell ref="C66:F66"/>
    <mergeCell ref="B120:E120"/>
    <mergeCell ref="B82:D82"/>
    <mergeCell ref="B111:B118"/>
    <mergeCell ref="E112:E118"/>
    <mergeCell ref="B71:B79"/>
    <mergeCell ref="B98:B110"/>
    <mergeCell ref="E87:E88"/>
    <mergeCell ref="B83:B97"/>
    <mergeCell ref="C111:F111"/>
    <mergeCell ref="F112:F118"/>
  </mergeCells>
  <dataValidations count="1">
    <dataValidation type="list" allowBlank="1" showInputMessage="1" showErrorMessage="1" sqref="C84:C97 C27:C42 C60:C65 C67:C70 C99:C110 C72:C79 C44:C47 C49:C58 C10:C25">
      <formula1>$C$10:$C$25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50" orientation="portrait" r:id="rId1"/>
  <rowBreaks count="1" manualBreakCount="1">
    <brk id="1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BB-note</dc:creator>
  <cp:lastModifiedBy>Upravdom</cp:lastModifiedBy>
  <cp:lastPrinted>2024-04-12T05:44:36Z</cp:lastPrinted>
  <dcterms:created xsi:type="dcterms:W3CDTF">2023-01-09T11:34:55Z</dcterms:created>
  <dcterms:modified xsi:type="dcterms:W3CDTF">2024-05-29T11:28:22Z</dcterms:modified>
</cp:coreProperties>
</file>